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ryanc\OneDrive\Desktop\"/>
    </mc:Choice>
  </mc:AlternateContent>
  <xr:revisionPtr revIDLastSave="0" documentId="13_ncr:1_{89B12449-6189-4B26-B1F3-B0E87DDA5601}" xr6:coauthVersionLast="47" xr6:coauthVersionMax="47" xr10:uidLastSave="{00000000-0000-0000-0000-000000000000}"/>
  <bookViews>
    <workbookView xWindow="-98" yWindow="-98" windowWidth="21795" windowHeight="14595" xr2:uid="{00000000-000D-0000-FFFF-FFFF00000000}"/>
  </bookViews>
  <sheets>
    <sheet name="Orlando Hotel Costs Comparis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D31" i="1"/>
  <c r="C31" i="1"/>
  <c r="B31" i="1"/>
  <c r="E30" i="1"/>
  <c r="D30" i="1"/>
  <c r="C30" i="1"/>
  <c r="B30" i="1"/>
  <c r="E29" i="1"/>
  <c r="D29" i="1"/>
  <c r="C29" i="1"/>
  <c r="B29" i="1"/>
  <c r="E28" i="1"/>
  <c r="D28" i="1"/>
  <c r="C28" i="1"/>
  <c r="B28" i="1"/>
  <c r="E27" i="1"/>
  <c r="D27" i="1"/>
  <c r="C27" i="1"/>
  <c r="B27" i="1"/>
  <c r="E26" i="1"/>
  <c r="D26" i="1"/>
  <c r="C26" i="1"/>
  <c r="B26" i="1"/>
  <c r="E25" i="1"/>
  <c r="D25" i="1"/>
  <c r="C25" i="1"/>
  <c r="B25" i="1"/>
  <c r="E24" i="1"/>
  <c r="D24" i="1"/>
  <c r="C24" i="1"/>
  <c r="B24" i="1"/>
  <c r="E23" i="1"/>
  <c r="E35" i="1" s="1"/>
  <c r="D23" i="1"/>
  <c r="D35" i="1" s="1"/>
  <c r="C23" i="1"/>
  <c r="C35" i="1" s="1"/>
  <c r="B23" i="1"/>
  <c r="B35" i="1" s="1"/>
  <c r="E22" i="1"/>
  <c r="D22" i="1"/>
  <c r="C22" i="1"/>
  <c r="B22" i="1"/>
  <c r="D36" i="1" l="1"/>
  <c r="D37" i="1" s="1"/>
  <c r="D41" i="1" s="1"/>
  <c r="B36" i="1"/>
  <c r="B37" i="1" s="1"/>
  <c r="B41" i="1" s="1"/>
  <c r="C36" i="1"/>
  <c r="C37" i="1" s="1"/>
  <c r="E36" i="1"/>
  <c r="E37" i="1" s="1"/>
  <c r="E41" i="1" s="1"/>
  <c r="C41" i="1"/>
</calcChain>
</file>

<file path=xl/sharedStrings.xml><?xml version="1.0" encoding="utf-8"?>
<sst xmlns="http://schemas.openxmlformats.org/spreadsheetml/2006/main" count="64" uniqueCount="60">
  <si>
    <t>Base Costs</t>
  </si>
  <si>
    <t>Accommodation 1</t>
  </si>
  <si>
    <t>Accommodation 2</t>
  </si>
  <si>
    <t>Accommodation 3</t>
  </si>
  <si>
    <t>Accommodation 4</t>
  </si>
  <si>
    <t>&lt;-- Enter Your Hotel Name Here</t>
  </si>
  <si>
    <t>How Long Are You Staying?</t>
  </si>
  <si>
    <t>&lt;-- How Many Nights Are You Staying?</t>
  </si>
  <si>
    <t>Accommodation Cost</t>
  </si>
  <si>
    <t>&lt;-- Your Total Accomodation Cost (in £)</t>
  </si>
  <si>
    <t>Resort Fees</t>
  </si>
  <si>
    <t>&lt;-- The Daily Resort Fee Charged By Your Hotel</t>
  </si>
  <si>
    <t>Nightly Parking Cost</t>
  </si>
  <si>
    <t>&lt;-- If There Is A Nightly Parking Fee Separate From A Resort Fee Insert It Here</t>
  </si>
  <si>
    <t>Car Hire Costs</t>
  </si>
  <si>
    <t>Base Hire Cost</t>
  </si>
  <si>
    <t>&lt;-- The Total Cost Of Your Car Hire Package (in £)</t>
  </si>
  <si>
    <t>Ancillary Insurance Costs</t>
  </si>
  <si>
    <t>&lt;-- Usually Extra Insurances Like CDW &amp; LDW</t>
  </si>
  <si>
    <t>Daily Disney World Parking</t>
  </si>
  <si>
    <t>&lt;-- Daily Charge in 2024. Overtype If Different</t>
  </si>
  <si>
    <t>&lt;-- How Many Days Are you Visiting? Water Parks Have Free Parking</t>
  </si>
  <si>
    <t>Daily Universal Parking Costs</t>
  </si>
  <si>
    <t>How Many Days Will You Be Visiting Universal Orlando Including Volcano Bay?</t>
  </si>
  <si>
    <t>&lt;-- How Many Days Are you Visiting? There Is No Free Parking For VB</t>
  </si>
  <si>
    <t>Daily Seaworld Parking Costs</t>
  </si>
  <si>
    <t>How Many Days Will You Be Visiting Seaworld Orlando Including Aquatica?</t>
  </si>
  <si>
    <t>&lt;-- How Many Days Are you Visiting? Aquatica Parking is $32 plus tax</t>
  </si>
  <si>
    <t xml:space="preserve">Other Attractions Parking Costs </t>
  </si>
  <si>
    <t>Non Car Hire Costs</t>
  </si>
  <si>
    <t>Ride Share To Disney</t>
  </si>
  <si>
    <t>You Can Work Out A General Cost Of Ride Shares To And From Each Park By Downloading And Installing Your App Of Choice, Select Your Hotel And Chosen Park At The Time You Want To Ride. Remember Florida Is Generally 5 Hours Behind The UK. Repeat The Process For Your Return Journey. Ride Share Costs Are Demand Based So Can Change With Every Journey But This Will Give You The Best General Estimate For Your Budget. Multiply Your Return Journey By The Number Of Days You Will Be Using Them And Insert The Total Into Each Park's Box</t>
  </si>
  <si>
    <t>Ride Share To Universal</t>
  </si>
  <si>
    <t>Ride Share To Seaworld</t>
  </si>
  <si>
    <t>Other Attractions</t>
  </si>
  <si>
    <t>Total Costs</t>
  </si>
  <si>
    <t>&lt;-- This Auto Populates From What You Type In Row 1</t>
  </si>
  <si>
    <t>Base Price</t>
  </si>
  <si>
    <t>&lt;-- This Auto Populates From What You Type In Row 3</t>
  </si>
  <si>
    <t>&lt;-- The Total Cost Of Your Resort Fees For The Number Of Nights You Are Staying</t>
  </si>
  <si>
    <t>Nightly Parking Costs</t>
  </si>
  <si>
    <t>&lt;-- The Total Cost Of Your Parking Charges For The Number Of Nights You Are Staying</t>
  </si>
  <si>
    <t>Care Hire Cost</t>
  </si>
  <si>
    <t>&lt;-- This Auto Populates From What You Type In Row 7</t>
  </si>
  <si>
    <t>&lt;-- This Auto Populates From What You Type In Row 8</t>
  </si>
  <si>
    <t>Disney World Parking Costs</t>
  </si>
  <si>
    <t>&lt;-- If You're Staying On Resort In Disney There Is No Parking Charge</t>
  </si>
  <si>
    <t>Universal Orlando Parking Costs</t>
  </si>
  <si>
    <t>&lt;-- Parking Charges Vary Based On The Band Of Your Hotel At Universal</t>
  </si>
  <si>
    <t>Seaworld Orlando Parking Costs</t>
  </si>
  <si>
    <t>&lt;-- Some Promotional Seaworld &amp; Bush Gardens UK Tickets Offer Free Parking</t>
  </si>
  <si>
    <t>Other Attractions Parking Costs</t>
  </si>
  <si>
    <t>&lt;-- This Auto Populates From What You Type In Row 15</t>
  </si>
  <si>
    <t>Total Cost In UK £</t>
  </si>
  <si>
    <t>Total Cost In US $</t>
  </si>
  <si>
    <t>To Correctly Convert US $ Into UK £ Insert An Up To Date Exchange rate In The Box Above. I Have Set An Initial Value Of 1.2</t>
  </si>
  <si>
    <t>UK $ &amp; US $ Totals</t>
  </si>
  <si>
    <t>This is one of many free planning resources from Orlando Planning Guide</t>
  </si>
  <si>
    <t>How Many Days Will You Be Visiting Disneys Theme Parks? Water Parks Don't Count</t>
  </si>
  <si>
    <t>&lt;-- Insert The Total Of Up To 4 Other Attractions Parking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</si>
</sst>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0.00"/>
  </numFmts>
  <fonts count="15" x14ac:knownFonts="1">
    <font>
      <sz val="10"/>
      <color rgb="FF000000"/>
      <name val="Arial"/>
      <scheme val="minor"/>
    </font>
    <font>
      <sz val="10"/>
      <color theme="0"/>
      <name val="Arial"/>
      <scheme val="minor"/>
    </font>
    <font>
      <sz val="10"/>
      <color rgb="FFFFFFFF"/>
      <name val="Arial"/>
      <scheme val="minor"/>
    </font>
    <font>
      <sz val="10"/>
      <color rgb="FF999999"/>
      <name val="Arial"/>
      <scheme val="minor"/>
    </font>
    <font>
      <sz val="10"/>
      <color theme="1"/>
      <name val="Arial"/>
      <scheme val="minor"/>
    </font>
    <font>
      <b/>
      <sz val="12"/>
      <color theme="0"/>
      <name val="Arial"/>
      <scheme val="minor"/>
    </font>
    <font>
      <b/>
      <sz val="12"/>
      <color rgb="FF000000"/>
      <name val="Arial"/>
      <scheme val="minor"/>
    </font>
    <font>
      <sz val="12"/>
      <color rgb="FF020060"/>
      <name val="Arial"/>
      <scheme val="minor"/>
    </font>
    <font>
      <sz val="10"/>
      <name val="Arial"/>
    </font>
    <font>
      <b/>
      <sz val="14"/>
      <color rgb="FFFFFFFF"/>
      <name val="Arial"/>
      <scheme val="minor"/>
    </font>
    <font>
      <b/>
      <sz val="14"/>
      <color theme="0"/>
      <name val="Arial"/>
      <scheme val="minor"/>
    </font>
    <font>
      <sz val="10"/>
      <color rgb="FF999999"/>
      <name val="Arial"/>
      <family val="2"/>
      <scheme val="minor"/>
    </font>
    <font>
      <sz val="10"/>
      <color rgb="FF000000"/>
      <name val="Arial"/>
      <family val="2"/>
      <scheme val="minor"/>
    </font>
    <font>
      <u/>
      <sz val="10"/>
      <color theme="10"/>
      <name val="Arial"/>
      <family val="2"/>
      <scheme val="minor"/>
    </font>
    <font>
      <u/>
      <sz val="12"/>
      <color rgb="FF020060"/>
      <name val="Arial"/>
      <family val="2"/>
      <scheme val="minor"/>
    </font>
  </fonts>
  <fills count="5">
    <fill>
      <patternFill patternType="none"/>
    </fill>
    <fill>
      <patternFill patternType="gray125"/>
    </fill>
    <fill>
      <patternFill patternType="solid">
        <fgColor rgb="FF020060"/>
        <bgColor rgb="FF020060"/>
      </patternFill>
    </fill>
    <fill>
      <patternFill patternType="solid">
        <fgColor rgb="FFEDEDF8"/>
        <bgColor rgb="FFEDEDF8"/>
      </patternFill>
    </fill>
    <fill>
      <patternFill patternType="solid">
        <fgColor rgb="FFFFFFFF"/>
        <bgColor rgb="FFFFFFFF"/>
      </patternFill>
    </fill>
  </fills>
  <borders count="4">
    <border>
      <left/>
      <right/>
      <top/>
      <bottom/>
      <diagonal/>
    </border>
    <border>
      <left style="medium">
        <color rgb="FF020060"/>
      </left>
      <right style="medium">
        <color rgb="FF020060"/>
      </right>
      <top style="medium">
        <color rgb="FF020060"/>
      </top>
      <bottom/>
      <diagonal/>
    </border>
    <border>
      <left style="medium">
        <color rgb="FF020060"/>
      </left>
      <right style="medium">
        <color rgb="FF020060"/>
      </right>
      <top/>
      <bottom/>
      <diagonal/>
    </border>
    <border>
      <left style="medium">
        <color rgb="FF020060"/>
      </left>
      <right style="medium">
        <color rgb="FF020060"/>
      </right>
      <top/>
      <bottom style="medium">
        <color rgb="FF020060"/>
      </bottom>
      <diagonal/>
    </border>
  </borders>
  <cellStyleXfs count="2">
    <xf numFmtId="0" fontId="0" fillId="0" borderId="0"/>
    <xf numFmtId="0" fontId="13" fillId="0" borderId="0" applyNumberFormat="0" applyFill="0" applyBorder="0" applyAlignment="0" applyProtection="0"/>
  </cellStyleXfs>
  <cellXfs count="36">
    <xf numFmtId="0" fontId="0" fillId="0" borderId="0" xfId="0"/>
    <xf numFmtId="0" fontId="1" fillId="2" borderId="0" xfId="0" applyFont="1" applyFill="1" applyAlignment="1">
      <alignment vertical="center" wrapText="1"/>
    </xf>
    <xf numFmtId="0" fontId="2" fillId="2" borderId="0" xfId="0" applyFont="1" applyFill="1" applyAlignment="1">
      <alignment vertical="center" wrapText="1"/>
    </xf>
    <xf numFmtId="0" fontId="3" fillId="0" borderId="0" xfId="0" applyFont="1" applyAlignment="1">
      <alignment vertical="center"/>
    </xf>
    <xf numFmtId="0" fontId="4" fillId="0" borderId="0" xfId="0" applyFont="1" applyAlignment="1">
      <alignment wrapText="1"/>
    </xf>
    <xf numFmtId="3" fontId="4" fillId="0" borderId="0" xfId="0" applyNumberFormat="1" applyFont="1" applyAlignment="1">
      <alignment wrapText="1"/>
    </xf>
    <xf numFmtId="0" fontId="3" fillId="0" borderId="0" xfId="0" applyFont="1"/>
    <xf numFmtId="164" fontId="4" fillId="0" borderId="0" xfId="0" applyNumberFormat="1" applyFont="1" applyAlignment="1">
      <alignment wrapText="1"/>
    </xf>
    <xf numFmtId="165" fontId="4" fillId="0" borderId="0" xfId="0" applyNumberFormat="1" applyFont="1" applyAlignment="1">
      <alignment wrapText="1"/>
    </xf>
    <xf numFmtId="165" fontId="4" fillId="3" borderId="0" xfId="0" applyNumberFormat="1" applyFont="1" applyFill="1" applyAlignment="1">
      <alignment horizontal="right" wrapText="1"/>
    </xf>
    <xf numFmtId="0" fontId="3" fillId="0" borderId="0" xfId="0" applyFont="1" applyAlignment="1">
      <alignment wrapText="1"/>
    </xf>
    <xf numFmtId="3" fontId="4" fillId="4" borderId="0" xfId="0" applyNumberFormat="1" applyFont="1" applyFill="1" applyAlignment="1">
      <alignment horizontal="right" wrapText="1"/>
    </xf>
    <xf numFmtId="165" fontId="4" fillId="0" borderId="0" xfId="0" applyNumberFormat="1" applyFont="1" applyAlignment="1">
      <alignment horizontal="right" wrapText="1"/>
    </xf>
    <xf numFmtId="0" fontId="4" fillId="3" borderId="0" xfId="0" applyFont="1" applyFill="1"/>
    <xf numFmtId="164" fontId="4" fillId="3" borderId="0" xfId="0" applyNumberFormat="1" applyFont="1" applyFill="1"/>
    <xf numFmtId="165" fontId="4" fillId="3" borderId="0" xfId="0" applyNumberFormat="1" applyFont="1" applyFill="1"/>
    <xf numFmtId="0" fontId="5" fillId="2" borderId="0" xfId="0" applyFont="1" applyFill="1" applyAlignment="1">
      <alignment vertical="center"/>
    </xf>
    <xf numFmtId="164" fontId="5" fillId="2" borderId="0" xfId="0" applyNumberFormat="1" applyFont="1" applyFill="1" applyAlignment="1">
      <alignment vertical="center"/>
    </xf>
    <xf numFmtId="0" fontId="4" fillId="0" borderId="0" xfId="0" applyFont="1" applyAlignment="1">
      <alignment vertical="center"/>
    </xf>
    <xf numFmtId="165" fontId="6" fillId="3" borderId="0" xfId="0" applyNumberFormat="1" applyFont="1" applyFill="1" applyAlignment="1">
      <alignment vertical="center"/>
    </xf>
    <xf numFmtId="0" fontId="7" fillId="0" borderId="1" xfId="0" applyFont="1" applyBorder="1"/>
    <xf numFmtId="164" fontId="1" fillId="2" borderId="0" xfId="0" applyNumberFormat="1" applyFont="1" applyFill="1"/>
    <xf numFmtId="0" fontId="9" fillId="2" borderId="0" xfId="0" applyFont="1" applyFill="1"/>
    <xf numFmtId="164" fontId="10" fillId="2" borderId="0" xfId="0" applyNumberFormat="1" applyFont="1" applyFill="1"/>
    <xf numFmtId="0" fontId="11" fillId="0" borderId="0" xfId="0" applyFont="1" applyAlignment="1">
      <alignment horizontal="left" vertical="center" wrapText="1"/>
    </xf>
    <xf numFmtId="0" fontId="12" fillId="0" borderId="0" xfId="0" applyFont="1"/>
    <xf numFmtId="165" fontId="4" fillId="0" borderId="0" xfId="0" applyNumberFormat="1" applyFont="1" applyAlignment="1">
      <alignment horizontal="right" wrapText="1"/>
    </xf>
    <xf numFmtId="0" fontId="0" fillId="0" borderId="0" xfId="0"/>
    <xf numFmtId="0" fontId="14" fillId="0" borderId="0" xfId="1" applyFont="1" applyAlignment="1">
      <alignment horizontal="center"/>
    </xf>
    <xf numFmtId="0" fontId="2" fillId="2"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8" fillId="0" borderId="2" xfId="0" applyFont="1" applyBorder="1"/>
    <xf numFmtId="0" fontId="8" fillId="0" borderId="3" xfId="0" applyFont="1" applyBorder="1"/>
    <xf numFmtId="165" fontId="4" fillId="3" borderId="0" xfId="0" applyNumberFormat="1" applyFont="1" applyFill="1" applyAlignment="1">
      <alignment horizontal="right" wrapText="1"/>
    </xf>
    <xf numFmtId="0" fontId="4" fillId="0" borderId="0" xfId="0" applyFont="1" applyAlignment="1">
      <alignment wrapText="1"/>
    </xf>
    <xf numFmtId="0" fontId="1"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2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533401</xdr:colOff>
      <xdr:row>43</xdr:row>
      <xdr:rowOff>133350</xdr:rowOff>
    </xdr:from>
    <xdr:to>
      <xdr:col>4</xdr:col>
      <xdr:colOff>209551</xdr:colOff>
      <xdr:row>50</xdr:row>
      <xdr:rowOff>38100</xdr:rowOff>
    </xdr:to>
    <xdr:pic>
      <xdr:nvPicPr>
        <xdr:cNvPr id="3" name="Picture 2">
          <a:extLst>
            <a:ext uri="{FF2B5EF4-FFF2-40B4-BE49-F238E27FC236}">
              <a16:creationId xmlns:a16="http://schemas.microsoft.com/office/drawing/2014/main" id="{5624BF65-4A6D-C494-BA81-74C013AA2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1" y="12963525"/>
          <a:ext cx="4762500" cy="13049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orlandoplanningguid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3"/>
  <sheetViews>
    <sheetView tabSelected="1" workbookViewId="0">
      <selection activeCell="F14" sqref="F14"/>
    </sheetView>
  </sheetViews>
  <sheetFormatPr defaultColWidth="12.59765625" defaultRowHeight="15.75" customHeight="1" x14ac:dyDescent="0.35"/>
  <cols>
    <col min="1" max="1" width="25.3984375" customWidth="1"/>
    <col min="2" max="5" width="15.265625" customWidth="1"/>
    <col min="6" max="6" width="77.53125" customWidth="1"/>
  </cols>
  <sheetData>
    <row r="1" spans="1:6" ht="30" customHeight="1" x14ac:dyDescent="0.35">
      <c r="A1" s="1" t="s">
        <v>0</v>
      </c>
      <c r="B1" s="2" t="s">
        <v>1</v>
      </c>
      <c r="C1" s="2" t="s">
        <v>2</v>
      </c>
      <c r="D1" s="2" t="s">
        <v>3</v>
      </c>
      <c r="E1" s="2" t="s">
        <v>4</v>
      </c>
      <c r="F1" s="3" t="s">
        <v>5</v>
      </c>
    </row>
    <row r="2" spans="1:6" ht="22.5" customHeight="1" x14ac:dyDescent="0.35">
      <c r="A2" s="4" t="s">
        <v>6</v>
      </c>
      <c r="B2" s="5"/>
      <c r="C2" s="5"/>
      <c r="D2" s="5"/>
      <c r="E2" s="5"/>
      <c r="F2" s="6" t="s">
        <v>7</v>
      </c>
    </row>
    <row r="3" spans="1:6" ht="22.5" customHeight="1" x14ac:dyDescent="0.35">
      <c r="A3" s="4" t="s">
        <v>8</v>
      </c>
      <c r="B3" s="7"/>
      <c r="C3" s="7"/>
      <c r="D3" s="7"/>
      <c r="E3" s="7"/>
      <c r="F3" s="6" t="s">
        <v>9</v>
      </c>
    </row>
    <row r="4" spans="1:6" ht="22.5" customHeight="1" x14ac:dyDescent="0.35">
      <c r="A4" s="4" t="s">
        <v>10</v>
      </c>
      <c r="B4" s="8"/>
      <c r="C4" s="8"/>
      <c r="D4" s="8"/>
      <c r="E4" s="8"/>
      <c r="F4" s="6" t="s">
        <v>11</v>
      </c>
    </row>
    <row r="5" spans="1:6" ht="22.5" customHeight="1" x14ac:dyDescent="0.35">
      <c r="A5" s="4" t="s">
        <v>12</v>
      </c>
      <c r="B5" s="8"/>
      <c r="C5" s="8"/>
      <c r="D5" s="8"/>
      <c r="E5" s="8"/>
      <c r="F5" s="6" t="s">
        <v>13</v>
      </c>
    </row>
    <row r="6" spans="1:6" ht="30" customHeight="1" x14ac:dyDescent="0.35">
      <c r="A6" s="29" t="s">
        <v>14</v>
      </c>
      <c r="B6" s="27"/>
      <c r="C6" s="27"/>
      <c r="D6" s="27"/>
      <c r="E6" s="27"/>
      <c r="F6" s="6"/>
    </row>
    <row r="7" spans="1:6" ht="22.5" customHeight="1" x14ac:dyDescent="0.35">
      <c r="A7" s="4" t="s">
        <v>15</v>
      </c>
      <c r="B7" s="7"/>
      <c r="C7" s="7"/>
      <c r="D7" s="7"/>
      <c r="E7" s="7"/>
      <c r="F7" s="6" t="s">
        <v>16</v>
      </c>
    </row>
    <row r="8" spans="1:6" ht="22.5" customHeight="1" x14ac:dyDescent="0.35">
      <c r="A8" s="4" t="s">
        <v>17</v>
      </c>
      <c r="B8" s="8"/>
      <c r="C8" s="8"/>
      <c r="D8" s="8"/>
      <c r="E8" s="8"/>
      <c r="F8" s="6" t="s">
        <v>18</v>
      </c>
    </row>
    <row r="9" spans="1:6" ht="22.5" customHeight="1" x14ac:dyDescent="0.35">
      <c r="A9" s="4" t="s">
        <v>19</v>
      </c>
      <c r="B9" s="33"/>
      <c r="C9" s="27"/>
      <c r="D9" s="27"/>
      <c r="E9" s="9">
        <v>30</v>
      </c>
      <c r="F9" s="10" t="s">
        <v>20</v>
      </c>
    </row>
    <row r="10" spans="1:6" ht="22.5" customHeight="1" x14ac:dyDescent="0.35">
      <c r="A10" s="34" t="s">
        <v>58</v>
      </c>
      <c r="B10" s="27"/>
      <c r="C10" s="27"/>
      <c r="D10" s="27"/>
      <c r="E10" s="11"/>
      <c r="F10" s="10" t="s">
        <v>21</v>
      </c>
    </row>
    <row r="11" spans="1:6" ht="22.5" customHeight="1" x14ac:dyDescent="0.35">
      <c r="A11" s="4" t="s">
        <v>22</v>
      </c>
      <c r="B11" s="33"/>
      <c r="C11" s="27"/>
      <c r="D11" s="27"/>
      <c r="E11" s="9">
        <v>32</v>
      </c>
      <c r="F11" s="10" t="s">
        <v>20</v>
      </c>
    </row>
    <row r="12" spans="1:6" ht="22.5" customHeight="1" x14ac:dyDescent="0.35">
      <c r="A12" s="34" t="s">
        <v>23</v>
      </c>
      <c r="B12" s="27"/>
      <c r="C12" s="27"/>
      <c r="D12" s="27"/>
      <c r="E12" s="11"/>
      <c r="F12" s="10" t="s">
        <v>24</v>
      </c>
    </row>
    <row r="13" spans="1:6" ht="22.5" customHeight="1" x14ac:dyDescent="0.35">
      <c r="A13" s="4" t="s">
        <v>25</v>
      </c>
      <c r="B13" s="33"/>
      <c r="C13" s="27"/>
      <c r="D13" s="27"/>
      <c r="E13" s="9">
        <v>32</v>
      </c>
      <c r="F13" s="10" t="s">
        <v>20</v>
      </c>
    </row>
    <row r="14" spans="1:6" ht="22.5" customHeight="1" x14ac:dyDescent="0.35">
      <c r="A14" s="34" t="s">
        <v>26</v>
      </c>
      <c r="B14" s="27"/>
      <c r="C14" s="27"/>
      <c r="D14" s="27"/>
      <c r="E14" s="11"/>
      <c r="F14" s="10" t="s">
        <v>27</v>
      </c>
    </row>
    <row r="15" spans="1:6" ht="22.5" customHeight="1" x14ac:dyDescent="0.35">
      <c r="A15" s="4" t="s">
        <v>28</v>
      </c>
      <c r="B15" s="12"/>
      <c r="C15" s="12"/>
      <c r="D15" s="12"/>
      <c r="E15" s="12"/>
      <c r="F15" s="6" t="s">
        <v>59</v>
      </c>
    </row>
    <row r="16" spans="1:6" ht="30" customHeight="1" x14ac:dyDescent="0.35">
      <c r="A16" s="35" t="s">
        <v>29</v>
      </c>
      <c r="B16" s="27"/>
      <c r="C16" s="27"/>
      <c r="D16" s="27"/>
      <c r="E16" s="27"/>
      <c r="F16" s="6"/>
    </row>
    <row r="17" spans="1:6" ht="22.5" customHeight="1" x14ac:dyDescent="0.35">
      <c r="A17" s="4" t="s">
        <v>30</v>
      </c>
      <c r="B17" s="26"/>
      <c r="C17" s="27"/>
      <c r="D17" s="27"/>
      <c r="E17" s="27"/>
      <c r="F17" s="24" t="s">
        <v>31</v>
      </c>
    </row>
    <row r="18" spans="1:6" ht="22.5" customHeight="1" x14ac:dyDescent="0.35">
      <c r="A18" s="4" t="s">
        <v>32</v>
      </c>
      <c r="B18" s="26"/>
      <c r="C18" s="27"/>
      <c r="D18" s="27"/>
      <c r="E18" s="27"/>
      <c r="F18" s="25"/>
    </row>
    <row r="19" spans="1:6" ht="22.5" customHeight="1" x14ac:dyDescent="0.35">
      <c r="A19" s="4" t="s">
        <v>33</v>
      </c>
      <c r="B19" s="26"/>
      <c r="C19" s="27"/>
      <c r="D19" s="27"/>
      <c r="E19" s="27"/>
      <c r="F19" s="25"/>
    </row>
    <row r="20" spans="1:6" ht="22.5" customHeight="1" x14ac:dyDescent="0.35">
      <c r="A20" s="4" t="s">
        <v>34</v>
      </c>
      <c r="B20" s="26"/>
      <c r="C20" s="27"/>
      <c r="D20" s="27"/>
      <c r="E20" s="27"/>
      <c r="F20" s="25"/>
    </row>
    <row r="21" spans="1:6" ht="30" customHeight="1" x14ac:dyDescent="0.35">
      <c r="A21" s="29" t="s">
        <v>35</v>
      </c>
      <c r="B21" s="27"/>
      <c r="C21" s="27"/>
      <c r="D21" s="27"/>
      <c r="E21" s="27"/>
      <c r="F21" s="6"/>
    </row>
    <row r="22" spans="1:6" ht="22.5" customHeight="1" x14ac:dyDescent="0.35">
      <c r="A22" s="13"/>
      <c r="B22" s="13" t="str">
        <f t="shared" ref="B22:E22" si="0">B1</f>
        <v>Accommodation 1</v>
      </c>
      <c r="C22" s="13" t="str">
        <f t="shared" si="0"/>
        <v>Accommodation 2</v>
      </c>
      <c r="D22" s="13" t="str">
        <f t="shared" si="0"/>
        <v>Accommodation 3</v>
      </c>
      <c r="E22" s="13" t="str">
        <f t="shared" si="0"/>
        <v>Accommodation 4</v>
      </c>
      <c r="F22" s="6" t="s">
        <v>36</v>
      </c>
    </row>
    <row r="23" spans="1:6" ht="22.5" customHeight="1" x14ac:dyDescent="0.35">
      <c r="A23" s="13" t="s">
        <v>37</v>
      </c>
      <c r="B23" s="14">
        <f t="shared" ref="B23:D23" si="1">B3</f>
        <v>0</v>
      </c>
      <c r="C23" s="14">
        <f t="shared" si="1"/>
        <v>0</v>
      </c>
      <c r="D23" s="14">
        <f t="shared" si="1"/>
        <v>0</v>
      </c>
      <c r="E23" s="14">
        <f>D3</f>
        <v>0</v>
      </c>
      <c r="F23" s="6" t="s">
        <v>38</v>
      </c>
    </row>
    <row r="24" spans="1:6" ht="22.5" customHeight="1" x14ac:dyDescent="0.35">
      <c r="A24" s="13" t="s">
        <v>10</v>
      </c>
      <c r="B24" s="15">
        <f t="shared" ref="B24:E24" si="2">(B4*B2)</f>
        <v>0</v>
      </c>
      <c r="C24" s="15">
        <f t="shared" si="2"/>
        <v>0</v>
      </c>
      <c r="D24" s="15">
        <f t="shared" si="2"/>
        <v>0</v>
      </c>
      <c r="E24" s="15">
        <f t="shared" si="2"/>
        <v>0</v>
      </c>
      <c r="F24" s="6" t="s">
        <v>39</v>
      </c>
    </row>
    <row r="25" spans="1:6" ht="22.5" customHeight="1" x14ac:dyDescent="0.35">
      <c r="A25" s="13" t="s">
        <v>40</v>
      </c>
      <c r="B25" s="15">
        <f t="shared" ref="B25:E25" si="3">(B5*B2)</f>
        <v>0</v>
      </c>
      <c r="C25" s="15">
        <f t="shared" si="3"/>
        <v>0</v>
      </c>
      <c r="D25" s="15">
        <f t="shared" si="3"/>
        <v>0</v>
      </c>
      <c r="E25" s="15">
        <f t="shared" si="3"/>
        <v>0</v>
      </c>
      <c r="F25" s="6" t="s">
        <v>41</v>
      </c>
    </row>
    <row r="26" spans="1:6" ht="22.5" customHeight="1" x14ac:dyDescent="0.35">
      <c r="A26" s="13" t="s">
        <v>42</v>
      </c>
      <c r="B26" s="14">
        <f t="shared" ref="B26:E26" si="4">B7</f>
        <v>0</v>
      </c>
      <c r="C26" s="14">
        <f t="shared" si="4"/>
        <v>0</v>
      </c>
      <c r="D26" s="14">
        <f t="shared" si="4"/>
        <v>0</v>
      </c>
      <c r="E26" s="14">
        <f t="shared" si="4"/>
        <v>0</v>
      </c>
      <c r="F26" s="6" t="s">
        <v>43</v>
      </c>
    </row>
    <row r="27" spans="1:6" ht="22.5" customHeight="1" x14ac:dyDescent="0.35">
      <c r="A27" s="13" t="s">
        <v>17</v>
      </c>
      <c r="B27" s="15">
        <f t="shared" ref="B27:E27" si="5">B8</f>
        <v>0</v>
      </c>
      <c r="C27" s="15">
        <f t="shared" si="5"/>
        <v>0</v>
      </c>
      <c r="D27" s="15">
        <f t="shared" si="5"/>
        <v>0</v>
      </c>
      <c r="E27" s="15">
        <f t="shared" si="5"/>
        <v>0</v>
      </c>
      <c r="F27" s="6" t="s">
        <v>44</v>
      </c>
    </row>
    <row r="28" spans="1:6" ht="22.5" customHeight="1" x14ac:dyDescent="0.35">
      <c r="A28" s="13" t="s">
        <v>45</v>
      </c>
      <c r="B28" s="15">
        <f>E9*E10</f>
        <v>0</v>
      </c>
      <c r="C28" s="15">
        <f>E9*E10</f>
        <v>0</v>
      </c>
      <c r="D28" s="15">
        <f>E9*E10</f>
        <v>0</v>
      </c>
      <c r="E28" s="15">
        <f>E9*E10</f>
        <v>0</v>
      </c>
      <c r="F28" s="6" t="s">
        <v>46</v>
      </c>
    </row>
    <row r="29" spans="1:6" ht="22.5" customHeight="1" x14ac:dyDescent="0.35">
      <c r="A29" s="13" t="s">
        <v>47</v>
      </c>
      <c r="B29" s="15">
        <f>E11*E12</f>
        <v>0</v>
      </c>
      <c r="C29" s="15">
        <f>E11*E12</f>
        <v>0</v>
      </c>
      <c r="D29" s="15">
        <f>E11*E12</f>
        <v>0</v>
      </c>
      <c r="E29" s="15">
        <f>E11*E12</f>
        <v>0</v>
      </c>
      <c r="F29" s="6" t="s">
        <v>48</v>
      </c>
    </row>
    <row r="30" spans="1:6" ht="22.5" customHeight="1" x14ac:dyDescent="0.35">
      <c r="A30" s="13" t="s">
        <v>49</v>
      </c>
      <c r="B30" s="15">
        <f>E13*E14</f>
        <v>0</v>
      </c>
      <c r="C30" s="15">
        <f>E13*E14</f>
        <v>0</v>
      </c>
      <c r="D30" s="15">
        <f>E13*E14</f>
        <v>0</v>
      </c>
      <c r="E30" s="15">
        <f>E13*E14</f>
        <v>0</v>
      </c>
      <c r="F30" s="6" t="s">
        <v>50</v>
      </c>
    </row>
    <row r="31" spans="1:6" ht="22.5" customHeight="1" x14ac:dyDescent="0.35">
      <c r="A31" s="13" t="s">
        <v>51</v>
      </c>
      <c r="B31" s="15">
        <f>(B15+C15+D15+E15)</f>
        <v>0</v>
      </c>
      <c r="C31" s="15">
        <f>(B15+C15+D15+E15)</f>
        <v>0</v>
      </c>
      <c r="D31" s="15">
        <f>(B15+C15+D15+E15)</f>
        <v>0</v>
      </c>
      <c r="E31" s="15">
        <f>(B15+C15+D15+E15)</f>
        <v>0</v>
      </c>
      <c r="F31" s="6" t="s">
        <v>52</v>
      </c>
    </row>
    <row r="32" spans="1:6" ht="22.5" customHeight="1" x14ac:dyDescent="0.35"/>
    <row r="33" spans="1:26" ht="22.5" customHeight="1" x14ac:dyDescent="0.35"/>
    <row r="34" spans="1:26" ht="22.5" customHeight="1" x14ac:dyDescent="0.35"/>
    <row r="35" spans="1:26" ht="30" customHeight="1" x14ac:dyDescent="0.35">
      <c r="A35" s="16" t="s">
        <v>53</v>
      </c>
      <c r="B35" s="17">
        <f t="shared" ref="B35:E35" si="6">(B23+B26)</f>
        <v>0</v>
      </c>
      <c r="C35" s="17">
        <f t="shared" si="6"/>
        <v>0</v>
      </c>
      <c r="D35" s="17">
        <f t="shared" si="6"/>
        <v>0</v>
      </c>
      <c r="E35" s="17">
        <f t="shared" si="6"/>
        <v>0</v>
      </c>
      <c r="F35" s="18"/>
      <c r="G35" s="18"/>
      <c r="H35" s="18"/>
      <c r="I35" s="18"/>
      <c r="J35" s="18"/>
      <c r="K35" s="18"/>
      <c r="L35" s="18"/>
      <c r="M35" s="18"/>
      <c r="N35" s="18"/>
      <c r="O35" s="18"/>
      <c r="P35" s="18"/>
      <c r="Q35" s="18"/>
      <c r="R35" s="18"/>
      <c r="S35" s="18"/>
      <c r="T35" s="18"/>
      <c r="U35" s="18"/>
      <c r="V35" s="18"/>
      <c r="W35" s="18"/>
      <c r="X35" s="18"/>
      <c r="Y35" s="18"/>
      <c r="Z35" s="18"/>
    </row>
    <row r="36" spans="1:26" ht="30" customHeight="1" x14ac:dyDescent="0.35">
      <c r="A36" s="16" t="s">
        <v>54</v>
      </c>
      <c r="B36" s="19">
        <f t="shared" ref="B36:E36" si="7">SUM(B24+B25+B27+B28+B29+B30+B31)</f>
        <v>0</v>
      </c>
      <c r="C36" s="19">
        <f t="shared" si="7"/>
        <v>0</v>
      </c>
      <c r="D36" s="19">
        <f t="shared" si="7"/>
        <v>0</v>
      </c>
      <c r="E36" s="19">
        <f t="shared" si="7"/>
        <v>0</v>
      </c>
    </row>
    <row r="37" spans="1:26" ht="22.5" customHeight="1" x14ac:dyDescent="0.4">
      <c r="A37" s="20">
        <v>1.2</v>
      </c>
      <c r="B37" s="21">
        <f>B36/A37</f>
        <v>0</v>
      </c>
      <c r="C37" s="21">
        <f>C36/A37</f>
        <v>0</v>
      </c>
      <c r="D37" s="21">
        <f>D36/A37</f>
        <v>0</v>
      </c>
      <c r="E37" s="21">
        <f>E36/A37</f>
        <v>0</v>
      </c>
    </row>
    <row r="38" spans="1:26" ht="22.5" customHeight="1" x14ac:dyDescent="0.35">
      <c r="A38" s="30" t="s">
        <v>55</v>
      </c>
    </row>
    <row r="39" spans="1:26" ht="22.5" customHeight="1" x14ac:dyDescent="0.35">
      <c r="A39" s="31"/>
    </row>
    <row r="40" spans="1:26" ht="22.5" customHeight="1" x14ac:dyDescent="0.35">
      <c r="A40" s="32"/>
    </row>
    <row r="41" spans="1:26" ht="33.75" customHeight="1" x14ac:dyDescent="0.5">
      <c r="A41" s="22" t="s">
        <v>56</v>
      </c>
      <c r="B41" s="23">
        <f t="shared" ref="B41:E41" si="8">B35+B37</f>
        <v>0</v>
      </c>
      <c r="C41" s="23">
        <f t="shared" si="8"/>
        <v>0</v>
      </c>
      <c r="D41" s="23">
        <f t="shared" si="8"/>
        <v>0</v>
      </c>
      <c r="E41" s="23">
        <f t="shared" si="8"/>
        <v>0</v>
      </c>
    </row>
    <row r="43" spans="1:26" ht="15.75" customHeight="1" x14ac:dyDescent="0.4">
      <c r="A43" s="28" t="s">
        <v>57</v>
      </c>
      <c r="B43" s="28"/>
      <c r="C43" s="28"/>
      <c r="D43" s="28"/>
      <c r="E43" s="28"/>
    </row>
  </sheetData>
  <mergeCells count="16">
    <mergeCell ref="B13:D13"/>
    <mergeCell ref="A14:D14"/>
    <mergeCell ref="A16:E16"/>
    <mergeCell ref="B17:E17"/>
    <mergeCell ref="A6:E6"/>
    <mergeCell ref="B9:D9"/>
    <mergeCell ref="A10:D10"/>
    <mergeCell ref="B11:D11"/>
    <mergeCell ref="A12:D12"/>
    <mergeCell ref="F17:F20"/>
    <mergeCell ref="B18:E18"/>
    <mergeCell ref="B19:E19"/>
    <mergeCell ref="B20:E20"/>
    <mergeCell ref="A43:E43"/>
    <mergeCell ref="A21:E21"/>
    <mergeCell ref="A38:A40"/>
  </mergeCells>
  <hyperlinks>
    <hyperlink ref="A43:E43" r:id="rId1" display="This is one of many free planning resources from Orlando Planning Guide" xr:uid="{4F3FCF9D-FD80-493B-9366-9B35A654914A}"/>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Orlando Hotel Costs 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Carey</cp:lastModifiedBy>
  <dcterms:modified xsi:type="dcterms:W3CDTF">2024-04-08T18:57:16Z</dcterms:modified>
</cp:coreProperties>
</file>